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40" activeTab="0"/>
  </bookViews>
  <sheets>
    <sheet name="Sheet1 " sheetId="1" r:id="rId1"/>
    <sheet name="Sheet2" sheetId="2" r:id="rId2"/>
    <sheet name="Sheet3" sheetId="3" r:id="rId3"/>
  </sheets>
  <definedNames/>
  <calcPr fullCalcOnLoad="1"/>
</workbook>
</file>

<file path=xl/sharedStrings.xml><?xml version="1.0" encoding="utf-8"?>
<sst xmlns="http://schemas.openxmlformats.org/spreadsheetml/2006/main" count="7" uniqueCount="7">
  <si>
    <t>税引手取金額（円）</t>
  </si>
  <si>
    <t>合計税率（％）</t>
  </si>
  <si>
    <t>支払金額（円）</t>
  </si>
  <si>
    <r>
      <t xml:space="preserve">所得税　　10％
</t>
    </r>
    <r>
      <rPr>
        <u val="single"/>
        <sz val="10"/>
        <rFont val="ＭＳ Ｐゴシック"/>
        <family val="3"/>
      </rPr>
      <t>復興特別所得税　0.21％</t>
    </r>
    <r>
      <rPr>
        <sz val="10"/>
        <rFont val="ＭＳ Ｐゴシック"/>
        <family val="3"/>
      </rPr>
      <t xml:space="preserve">
合計税率10.21％</t>
    </r>
  </si>
  <si>
    <t>源泉徴収税額（円）</t>
  </si>
  <si>
    <t>源泉徴収税額対応表　（平成25年1月1日以降）</t>
  </si>
  <si>
    <t xml:space="preserve">
「復興特別所得税」について、平成25年１月１日から平成49年12月31日までの間に生ずる所得に対して、源泉徴収しなければならないことになりました。
これまでの所得税に復興特別所得税を加えた新源泉徴収税額については、上の表を参考にしてください。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</si>
</sst>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_ * #,##0.0000_ ;_ * \-#,##0.0000_ ;_ * &quot;-&quot;????_ ;_ @_ "/>
  </numFmts>
  <fonts count="41">
    <font>
      <sz val="11"/>
      <name val="ＭＳ Ｐゴシック"/>
      <family val="3"/>
    </font>
    <font>
      <sz val="6"/>
      <name val="ＭＳ Ｐゴシック"/>
      <family val="3"/>
    </font>
    <font>
      <sz val="16"/>
      <name val="ＭＳ Ｐゴシック"/>
      <family val="3"/>
    </font>
    <font>
      <sz val="10"/>
      <name val="ＭＳ Ｐゴシック"/>
      <family val="3"/>
    </font>
    <font>
      <u val="single"/>
      <sz val="10"/>
      <name val="ＭＳ Ｐゴシック"/>
      <family val="3"/>
    </font>
    <font>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ck"/>
      <right style="thick"/>
      <top style="thick"/>
      <bottom style="thick"/>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8">
    <xf numFmtId="0" fontId="0" fillId="0" borderId="0" xfId="0" applyAlignment="1">
      <alignment vertical="center"/>
    </xf>
    <xf numFmtId="0" fontId="0" fillId="0" borderId="0" xfId="0" applyAlignment="1">
      <alignment horizontal="center" vertical="center"/>
    </xf>
    <xf numFmtId="41" fontId="0" fillId="0" borderId="0" xfId="0" applyNumberFormat="1" applyAlignment="1">
      <alignment horizontal="center" vertical="center"/>
    </xf>
    <xf numFmtId="0" fontId="0" fillId="0" borderId="0" xfId="0" applyNumberFormat="1" applyAlignment="1">
      <alignment horizontal="center" vertical="center"/>
    </xf>
    <xf numFmtId="41" fontId="0" fillId="0" borderId="10" xfId="0" applyNumberFormat="1" applyBorder="1" applyAlignment="1">
      <alignment horizontal="center" vertical="center"/>
    </xf>
    <xf numFmtId="0" fontId="0" fillId="0" borderId="10" xfId="0" applyNumberFormat="1" applyBorder="1" applyAlignment="1">
      <alignment horizontal="right" vertical="center"/>
    </xf>
    <xf numFmtId="0" fontId="0" fillId="0" borderId="10" xfId="0" applyBorder="1" applyAlignment="1">
      <alignment horizontal="center" vertical="center"/>
    </xf>
    <xf numFmtId="0" fontId="0" fillId="0" borderId="0" xfId="0" applyNumberFormat="1" applyBorder="1" applyAlignment="1">
      <alignment horizontal="right" vertical="center"/>
    </xf>
    <xf numFmtId="41" fontId="0" fillId="0" borderId="0" xfId="0" applyNumberFormat="1" applyBorder="1" applyAlignment="1">
      <alignment horizontal="center" vertical="center"/>
    </xf>
    <xf numFmtId="41" fontId="0" fillId="0" borderId="11" xfId="0" applyNumberFormat="1" applyBorder="1" applyAlignment="1">
      <alignment horizontal="center" vertical="center"/>
    </xf>
    <xf numFmtId="41" fontId="2" fillId="0" borderId="12" xfId="0" applyNumberFormat="1" applyFont="1" applyBorder="1" applyAlignment="1">
      <alignment horizontal="center" vertical="center"/>
    </xf>
    <xf numFmtId="0" fontId="3" fillId="0" borderId="13" xfId="0" applyNumberFormat="1" applyFont="1" applyBorder="1" applyAlignment="1">
      <alignment horizontal="right" vertical="center" wrapText="1"/>
    </xf>
    <xf numFmtId="41" fontId="0" fillId="0" borderId="13" xfId="0" applyNumberFormat="1" applyBorder="1" applyAlignment="1">
      <alignment horizontal="center" vertical="center"/>
    </xf>
    <xf numFmtId="41" fontId="2" fillId="33" borderId="10" xfId="0" applyNumberFormat="1" applyFont="1" applyFill="1" applyBorder="1" applyAlignment="1">
      <alignment horizontal="center" vertical="center"/>
    </xf>
    <xf numFmtId="41" fontId="2" fillId="0" borderId="10" xfId="0" applyNumberFormat="1"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133350</xdr:rowOff>
    </xdr:from>
    <xdr:to>
      <xdr:col>2</xdr:col>
      <xdr:colOff>228600</xdr:colOff>
      <xdr:row>21</xdr:row>
      <xdr:rowOff>66675</xdr:rowOff>
    </xdr:to>
    <xdr:sp>
      <xdr:nvSpPr>
        <xdr:cNvPr id="1" name="AutoShape 1"/>
        <xdr:cNvSpPr>
          <a:spLocks/>
        </xdr:cNvSpPr>
      </xdr:nvSpPr>
      <xdr:spPr>
        <a:xfrm>
          <a:off x="333375" y="6134100"/>
          <a:ext cx="1695450" cy="619125"/>
        </a:xfrm>
        <a:prstGeom prst="wedgeRoundRectCallout">
          <a:avLst>
            <a:gd name="adj1" fmla="val 2666"/>
            <a:gd name="adj2" fmla="val -12777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講師に渡したい税引き後の手取金額を入力してください。</a:t>
          </a:r>
        </a:p>
      </xdr:txBody>
    </xdr:sp>
    <xdr:clientData/>
  </xdr:twoCellAnchor>
  <xdr:twoCellAnchor>
    <xdr:from>
      <xdr:col>2</xdr:col>
      <xdr:colOff>1381125</xdr:colOff>
      <xdr:row>18</xdr:row>
      <xdr:rowOff>0</xdr:rowOff>
    </xdr:from>
    <xdr:to>
      <xdr:col>3</xdr:col>
      <xdr:colOff>1400175</xdr:colOff>
      <xdr:row>21</xdr:row>
      <xdr:rowOff>9525</xdr:rowOff>
    </xdr:to>
    <xdr:sp>
      <xdr:nvSpPr>
        <xdr:cNvPr id="2" name="AutoShape 2"/>
        <xdr:cNvSpPr>
          <a:spLocks/>
        </xdr:cNvSpPr>
      </xdr:nvSpPr>
      <xdr:spPr>
        <a:xfrm>
          <a:off x="3181350" y="6172200"/>
          <a:ext cx="1514475" cy="523875"/>
        </a:xfrm>
        <a:prstGeom prst="wedgeRoundRectCallout">
          <a:avLst>
            <a:gd name="adj1" fmla="val 14152"/>
            <a:gd name="adj2" fmla="val -14818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事務局に持ってきていただく納付税額</a:t>
          </a:r>
        </a:p>
      </xdr:txBody>
    </xdr:sp>
    <xdr:clientData/>
  </xdr:twoCellAnchor>
  <xdr:twoCellAnchor>
    <xdr:from>
      <xdr:col>4</xdr:col>
      <xdr:colOff>104775</xdr:colOff>
      <xdr:row>18</xdr:row>
      <xdr:rowOff>38100</xdr:rowOff>
    </xdr:from>
    <xdr:to>
      <xdr:col>4</xdr:col>
      <xdr:colOff>1362075</xdr:colOff>
      <xdr:row>20</xdr:row>
      <xdr:rowOff>142875</xdr:rowOff>
    </xdr:to>
    <xdr:sp>
      <xdr:nvSpPr>
        <xdr:cNvPr id="3" name="AutoShape 3"/>
        <xdr:cNvSpPr>
          <a:spLocks/>
        </xdr:cNvSpPr>
      </xdr:nvSpPr>
      <xdr:spPr>
        <a:xfrm>
          <a:off x="4895850" y="6210300"/>
          <a:ext cx="1257300" cy="447675"/>
        </a:xfrm>
        <a:prstGeom prst="wedgeRoundRectCallout">
          <a:avLst>
            <a:gd name="adj1" fmla="val -7574"/>
            <a:gd name="adj2" fmla="val -175532"/>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専門部の支出額</a:t>
          </a:r>
        </a:p>
      </xdr:txBody>
    </xdr:sp>
    <xdr:clientData/>
  </xdr:twoCellAnchor>
  <xdr:twoCellAnchor>
    <xdr:from>
      <xdr:col>2</xdr:col>
      <xdr:colOff>438150</xdr:colOff>
      <xdr:row>18</xdr:row>
      <xdr:rowOff>104775</xdr:rowOff>
    </xdr:from>
    <xdr:to>
      <xdr:col>2</xdr:col>
      <xdr:colOff>1209675</xdr:colOff>
      <xdr:row>20</xdr:row>
      <xdr:rowOff>85725</xdr:rowOff>
    </xdr:to>
    <xdr:sp>
      <xdr:nvSpPr>
        <xdr:cNvPr id="4" name="AutoShape 4"/>
        <xdr:cNvSpPr>
          <a:spLocks/>
        </xdr:cNvSpPr>
      </xdr:nvSpPr>
      <xdr:spPr>
        <a:xfrm>
          <a:off x="2238375" y="6276975"/>
          <a:ext cx="771525" cy="3238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E26"/>
  <sheetViews>
    <sheetView tabSelected="1" zoomScale="85" zoomScaleNormal="85" zoomScalePageLayoutView="0" workbookViewId="0" topLeftCell="A1">
      <selection activeCell="J11" sqref="J11"/>
    </sheetView>
  </sheetViews>
  <sheetFormatPr defaultColWidth="9.00390625" defaultRowHeight="13.5"/>
  <cols>
    <col min="1" max="1" width="4.00390625" style="0" customWidth="1"/>
    <col min="2" max="5" width="19.625" style="1" customWidth="1"/>
  </cols>
  <sheetData>
    <row r="1" spans="2:5" ht="31.5" customHeight="1">
      <c r="B1" s="15" t="s">
        <v>5</v>
      </c>
      <c r="C1" s="15"/>
      <c r="D1" s="15"/>
      <c r="E1" s="15"/>
    </row>
    <row r="2" ht="36.75" customHeight="1"/>
    <row r="3" spans="2:5" ht="28.5" customHeight="1">
      <c r="B3" s="6" t="s">
        <v>0</v>
      </c>
      <c r="C3" s="6" t="s">
        <v>1</v>
      </c>
      <c r="D3" s="6" t="s">
        <v>4</v>
      </c>
      <c r="E3" s="6" t="s">
        <v>2</v>
      </c>
    </row>
    <row r="4" spans="2:5" ht="28.5" customHeight="1">
      <c r="B4" s="4">
        <v>1000</v>
      </c>
      <c r="C4" s="5">
        <v>10.21</v>
      </c>
      <c r="D4" s="4">
        <f aca="true" t="shared" si="0" ref="D4:D13">ROUNDDOWN(E4*0.1021,0)</f>
        <v>113</v>
      </c>
      <c r="E4" s="4">
        <f aca="true" t="shared" si="1" ref="E4:E13">ROUNDDOWN(B4/(1-0.1021),0)</f>
        <v>1113</v>
      </c>
    </row>
    <row r="5" spans="2:5" ht="28.5" customHeight="1">
      <c r="B5" s="4">
        <v>2000</v>
      </c>
      <c r="C5" s="5">
        <v>10.21</v>
      </c>
      <c r="D5" s="4">
        <f t="shared" si="0"/>
        <v>227</v>
      </c>
      <c r="E5" s="4">
        <f t="shared" si="1"/>
        <v>2227</v>
      </c>
    </row>
    <row r="6" spans="2:5" ht="28.5" customHeight="1">
      <c r="B6" s="4">
        <v>3000</v>
      </c>
      <c r="C6" s="5">
        <v>10.21</v>
      </c>
      <c r="D6" s="4">
        <f t="shared" si="0"/>
        <v>341</v>
      </c>
      <c r="E6" s="4">
        <f t="shared" si="1"/>
        <v>3341</v>
      </c>
    </row>
    <row r="7" spans="2:5" ht="28.5" customHeight="1">
      <c r="B7" s="4">
        <v>4000</v>
      </c>
      <c r="C7" s="5">
        <v>10.21</v>
      </c>
      <c r="D7" s="4">
        <f t="shared" si="0"/>
        <v>454</v>
      </c>
      <c r="E7" s="4">
        <f t="shared" si="1"/>
        <v>4454</v>
      </c>
    </row>
    <row r="8" spans="2:5" ht="28.5" customHeight="1">
      <c r="B8" s="4">
        <v>5000</v>
      </c>
      <c r="C8" s="5">
        <v>10.21</v>
      </c>
      <c r="D8" s="4">
        <f t="shared" si="0"/>
        <v>568</v>
      </c>
      <c r="E8" s="4">
        <f t="shared" si="1"/>
        <v>5568</v>
      </c>
    </row>
    <row r="9" spans="2:5" ht="28.5" customHeight="1">
      <c r="B9" s="4">
        <v>6000</v>
      </c>
      <c r="C9" s="5">
        <v>10.21</v>
      </c>
      <c r="D9" s="4">
        <f t="shared" si="0"/>
        <v>682</v>
      </c>
      <c r="E9" s="4">
        <f t="shared" si="1"/>
        <v>6682</v>
      </c>
    </row>
    <row r="10" spans="2:5" ht="28.5" customHeight="1">
      <c r="B10" s="4">
        <v>7000</v>
      </c>
      <c r="C10" s="5">
        <v>10.21</v>
      </c>
      <c r="D10" s="4">
        <f t="shared" si="0"/>
        <v>795</v>
      </c>
      <c r="E10" s="4">
        <f t="shared" si="1"/>
        <v>7795</v>
      </c>
    </row>
    <row r="11" spans="2:5" ht="28.5" customHeight="1">
      <c r="B11" s="4">
        <v>8000</v>
      </c>
      <c r="C11" s="5">
        <v>10.21</v>
      </c>
      <c r="D11" s="4">
        <f t="shared" si="0"/>
        <v>909</v>
      </c>
      <c r="E11" s="4">
        <f t="shared" si="1"/>
        <v>8909</v>
      </c>
    </row>
    <row r="12" spans="2:5" ht="28.5" customHeight="1">
      <c r="B12" s="4">
        <v>9000</v>
      </c>
      <c r="C12" s="5">
        <v>10.21</v>
      </c>
      <c r="D12" s="4">
        <f t="shared" si="0"/>
        <v>1023</v>
      </c>
      <c r="E12" s="4">
        <f t="shared" si="1"/>
        <v>10023</v>
      </c>
    </row>
    <row r="13" spans="2:5" ht="28.5" customHeight="1">
      <c r="B13" s="4">
        <v>10000</v>
      </c>
      <c r="C13" s="5">
        <v>10.21</v>
      </c>
      <c r="D13" s="4">
        <f t="shared" si="0"/>
        <v>1137</v>
      </c>
      <c r="E13" s="4">
        <f t="shared" si="1"/>
        <v>11137</v>
      </c>
    </row>
    <row r="14" spans="2:5" ht="11.25" customHeight="1" thickBot="1">
      <c r="B14" s="9"/>
      <c r="C14" s="7"/>
      <c r="D14" s="8"/>
      <c r="E14" s="12"/>
    </row>
    <row r="15" spans="2:5" ht="51.75" customHeight="1" thickBot="1" thickTop="1">
      <c r="B15" s="10"/>
      <c r="C15" s="11" t="s">
        <v>3</v>
      </c>
      <c r="D15" s="13">
        <f>ROUNDDOWN(E15*0.1021,0)</f>
        <v>0</v>
      </c>
      <c r="E15" s="14">
        <f>ROUNDDOWN(B15/(1-0.1021),0)</f>
        <v>0</v>
      </c>
    </row>
    <row r="16" spans="2:5" ht="14.25" thickTop="1">
      <c r="B16" s="2"/>
      <c r="C16" s="3"/>
      <c r="D16" s="2"/>
      <c r="E16" s="2"/>
    </row>
    <row r="17" ht="13.5">
      <c r="C17" s="3"/>
    </row>
    <row r="24" spans="2:5" ht="118.5" customHeight="1">
      <c r="B24" s="16" t="s">
        <v>6</v>
      </c>
      <c r="C24" s="17"/>
      <c r="D24" s="17"/>
      <c r="E24" s="17"/>
    </row>
    <row r="26" spans="2:5" ht="44.25" customHeight="1">
      <c r="B26" s="16"/>
      <c r="C26" s="16"/>
      <c r="D26" s="16"/>
      <c r="E26" s="16"/>
    </row>
  </sheetData>
  <sheetProtection/>
  <mergeCells count="3">
    <mergeCell ref="B1:E1"/>
    <mergeCell ref="B24:E24"/>
    <mergeCell ref="B26:E26"/>
  </mergeCells>
  <printOptions/>
  <pageMargins left="1.11" right="1.02" top="0.984" bottom="1.04" header="0.512" footer="0.512"/>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yamamura-yasuo</dc:creator>
  <cp:keywords/>
  <dc:description/>
  <cp:lastModifiedBy>井沢 朋史</cp:lastModifiedBy>
  <cp:lastPrinted>2019-03-15T05:23:38Z</cp:lastPrinted>
  <dcterms:created xsi:type="dcterms:W3CDTF">2012-12-26T05:36:35Z</dcterms:created>
  <dcterms:modified xsi:type="dcterms:W3CDTF">2019-03-15T05:25:38Z</dcterms:modified>
  <cp:category/>
  <cp:version/>
  <cp:contentType/>
  <cp:contentStatus/>
</cp:coreProperties>
</file>